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lke\Downloads\"/>
    </mc:Choice>
  </mc:AlternateContent>
  <xr:revisionPtr revIDLastSave="0" documentId="13_ncr:1_{611CE4C8-D130-48A9-8877-7795ABD67C0E}" xr6:coauthVersionLast="47" xr6:coauthVersionMax="47" xr10:uidLastSave="{00000000-0000-0000-0000-000000000000}"/>
  <bookViews>
    <workbookView xWindow="30000" yWindow="270" windowWidth="28455" windowHeight="20070" tabRatio="500" activeTab="2" xr2:uid="{00000000-000D-0000-FFFF-FFFF00000000}"/>
  </bookViews>
  <sheets>
    <sheet name="ESG-Datencheck" sheetId="1" r:id="rId1"/>
    <sheet name="Listen" sheetId="2" state="hidden" r:id="rId2"/>
    <sheet name="Readiness-Fragen" sheetId="3" r:id="rId3"/>
    <sheet name="Reifegrade &amp; Prozess" sheetId="4" r:id="rId4"/>
  </sheets>
  <definedNames>
    <definedName name="JaTeilweiseNein">Listen!$B$1:$B$3</definedName>
    <definedName name="StatusListe">Listen!$A$1:$A$5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1" i="1" l="1"/>
  <c r="C51" i="1"/>
  <c r="E50" i="1"/>
  <c r="C50" i="1"/>
  <c r="E49" i="1"/>
  <c r="C49" i="1"/>
  <c r="E48" i="1"/>
  <c r="C48" i="1"/>
  <c r="E47" i="1"/>
  <c r="C47" i="1"/>
  <c r="E43" i="1"/>
  <c r="C43" i="1"/>
  <c r="E42" i="1"/>
  <c r="C42" i="1"/>
  <c r="E41" i="1"/>
  <c r="C41" i="1"/>
  <c r="E40" i="1"/>
  <c r="C40" i="1"/>
  <c r="E39" i="1"/>
  <c r="C39" i="1"/>
  <c r="E38" i="1"/>
  <c r="C38" i="1"/>
  <c r="E34" i="1"/>
  <c r="C34" i="1"/>
  <c r="E33" i="1"/>
  <c r="C33" i="1"/>
  <c r="E32" i="1"/>
  <c r="C32" i="1"/>
  <c r="E31" i="1"/>
  <c r="C31" i="1"/>
  <c r="E30" i="1"/>
  <c r="C30" i="1"/>
  <c r="E26" i="1"/>
  <c r="C26" i="1"/>
  <c r="E25" i="1"/>
  <c r="C25" i="1"/>
  <c r="E24" i="1"/>
  <c r="C24" i="1"/>
  <c r="E23" i="1"/>
  <c r="F1" i="1" s="1"/>
  <c r="C23" i="1"/>
  <c r="E22" i="1"/>
  <c r="C22" i="1"/>
  <c r="E21" i="1"/>
  <c r="C21" i="1"/>
  <c r="E20" i="1"/>
  <c r="C20" i="1"/>
  <c r="B9" i="1"/>
  <c r="B8" i="1"/>
  <c r="B7" i="1" l="1"/>
  <c r="F2" i="1"/>
  <c r="B6" i="1" l="1"/>
  <c r="B5" i="1"/>
</calcChain>
</file>

<file path=xl/sharedStrings.xml><?xml version="1.0" encoding="utf-8"?>
<sst xmlns="http://schemas.openxmlformats.org/spreadsheetml/2006/main" count="115" uniqueCount="94">
  <si>
    <t>ESG-Datencheck für KMU</t>
  </si>
  <si>
    <t>Wie belastbar sind Ihre Energie-, Emissions- und Sozialdaten – wenn Kunden, Banken und Förderstellen fragen? · Sustainista</t>
  </si>
  <si>
    <t>IHR ERGEBNIS  (aktualisiert sich automatisch beim Ausfüllen)</t>
  </si>
  <si>
    <t>ESG-Reifegrad</t>
  </si>
  <si>
    <t>Empfohlener nächster Schritt</t>
  </si>
  <si>
    <t>Gesamt-Readiness</t>
  </si>
  <si>
    <t>Beantwortete Felder</t>
  </si>
  <si>
    <t>Rote/orange Felder (Priorität)</t>
  </si>
  <si>
    <t>Ampel-Legende: Wählen Sie je Datenfeld den zutreffenden Status. Nur die Statusspalte ist auszufüllen.</t>
  </si>
  <si>
    <t>Digital &amp; maschinenlesbar</t>
  </si>
  <si>
    <t>Liegt strukturiert in System/Datei vor, auswertbar</t>
  </si>
  <si>
    <t>Digital, nicht maschinenlesbar</t>
  </si>
  <si>
    <t>Liegt digital vor (z. B. PDF), aber nicht strukturiert</t>
  </si>
  <si>
    <t>Vorhanden, nicht digital</t>
  </si>
  <si>
    <t>Existiert auf Papier / in Einzeldokumenten</t>
  </si>
  <si>
    <t>Nicht vorhanden, leicht beschaffbar</t>
  </si>
  <si>
    <t>Mit vertretbarem Aufwand erhebbar</t>
  </si>
  <si>
    <t>Nicht vorhanden, schwer beschaffbar</t>
  </si>
  <si>
    <t>Fehlt und ist aufwendig zu bekommen</t>
  </si>
  <si>
    <t>Block A — Energie &amp; Emissionen</t>
  </si>
  <si>
    <t>Datenfeld</t>
  </si>
  <si>
    <t>Verfügbarkeitsstatus</t>
  </si>
  <si>
    <t>Handlungsbedarf</t>
  </si>
  <si>
    <t>Kommentar</t>
  </si>
  <si>
    <t>Stromverbrauch (kWh/Jahr)</t>
  </si>
  <si>
    <t>Wärme-/Brennstoffverbrauch (Gas, Öl, Fernwärme)</t>
  </si>
  <si>
    <t>Treibstoff/Fuhrpark (Diesel, Benzin, Strom)</t>
  </si>
  <si>
    <t>Energieträger / Anteil erneuerbar</t>
  </si>
  <si>
    <t>Direkte Emissionen (Scope 1: Verbrennung, Fuhrpark)</t>
  </si>
  <si>
    <t>Indirekte Emissionen (Scope 2: Strom, Wärme)</t>
  </si>
  <si>
    <t>Vorgelagerte Emissionen (Scope 3: Einkauf, Transport) — grob</t>
  </si>
  <si>
    <t>Block B — Ressourcen &amp; Abfall</t>
  </si>
  <si>
    <t>Materialeinsatz (Mengen je Hauptmaterial)</t>
  </si>
  <si>
    <t>Abfallmengen und -arten</t>
  </si>
  <si>
    <t>Recyclingquote / Verwertungswege</t>
  </si>
  <si>
    <t>Wasserverbrauch (falls relevant)</t>
  </si>
  <si>
    <t>Gefahrstoffe / besorgniserregende Stoffe</t>
  </si>
  <si>
    <t>Block C — Soziales &amp; Governance</t>
  </si>
  <si>
    <t>Mitarbeitende (FTE), Fluktuation</t>
  </si>
  <si>
    <t>Arbeitssicherheit / Unfallkennzahlen</t>
  </si>
  <si>
    <t>Weiterbildung / Qualifizierung</t>
  </si>
  <si>
    <t>Diversität / Lohngleichheit (Grunddaten)</t>
  </si>
  <si>
    <t>Lieferanten-Verhaltenskodex / Sozialstandards</t>
  </si>
  <si>
    <t>Compliance- / Anti-Korruptions-Grundlagen</t>
  </si>
  <si>
    <t>Block D — Steuerung &amp; Nachweise</t>
  </si>
  <si>
    <t>Vorhandener Nachhaltigkeits-/ESG-Bericht</t>
  </si>
  <si>
    <t>CO2-Bilanz (Status: keine / Teil / vollständig)</t>
  </si>
  <si>
    <t>Ziele &amp; Kennzahlen (KPIs) definiert</t>
  </si>
  <si>
    <t>Datenquellen &amp; Verantwortliche benannt</t>
  </si>
  <si>
    <t>Genutzte Förderprogramme / Beratungen</t>
  </si>
  <si>
    <t>Nächster Schritt: Tragen Sie Ihre roten und orangen Felder zusammen – das ist Ihre Prioritätenliste. Kostenloses 30-Minuten-Datencheck-Gespräch, inkl. FörderCheck (bis zu 80 % je nach Programm/Bundesland). → sustainista.net/esg-check</t>
  </si>
  <si>
    <t>Ja</t>
  </si>
  <si>
    <t>Teilweise</t>
  </si>
  <si>
    <t>Nein</t>
  </si>
  <si>
    <t>Readiness-Fragen – Ist Ihr Betrieb startbereit?</t>
  </si>
  <si>
    <t>Qualitative Standortbestimmung – fließt bewusst NICHT in den Reifegrad ein. Antworten Sie mit Ja/Teilweise/Nein oder in Stichworten – je nachdem, was zur Frage passt.</t>
  </si>
  <si>
    <t>Projekt &amp; Verantwortung</t>
  </si>
  <si>
    <t>Frage</t>
  </si>
  <si>
    <t>Antwort / Notiz</t>
  </si>
  <si>
    <t>Welche Informationen braucht die Geschäftsführung für eine fundierte Entscheidung – liegen sie vor?</t>
  </si>
  <si>
    <t>Gibt es eine verantwortliche Person oder Abteilung für Nachhaltigkeitsdaten?</t>
  </si>
  <si>
    <t>Welche Abteilungen müssen eingebunden werden (Einkauf, QM, Produktion, Office)?</t>
  </si>
  <si>
    <t>Datenbasis &amp; Qualität</t>
  </si>
  <si>
    <t>Gibt es interne Standards für Datenqualität (Einheiten, Formate, Versionierung)?</t>
  </si>
  <si>
    <t>Welche Kennzahlen (CO2, Energie, Wasser, Abfall) sind schon berechnet – welche fehlen?</t>
  </si>
  <si>
    <t>Was sind aktuell die größten Hürden beim Sammeln oder Strukturieren der Daten?</t>
  </si>
  <si>
    <t>Anforderungen &amp; Mehrwert</t>
  </si>
  <si>
    <t>Wer fragt die Daten ab (Kunden, Banken, Förderstellen) – und in welcher Tiefe?</t>
  </si>
  <si>
    <t>Ist ein Einstieg über ein Förderprogramm geprüft?</t>
  </si>
  <si>
    <t>Welche Mehrwerte erwarten Sie über die Pflicht hinaus (Effizienz, Kundenbindung, Finanzierung)?</t>
  </si>
  <si>
    <t>Ihr ESG-Reifegrad in vier Stufen</t>
  </si>
  <si>
    <t>Stufe</t>
  </si>
  <si>
    <t>Beschreibung</t>
  </si>
  <si>
    <t>Typischer nächster Schritt</t>
  </si>
  <si>
    <t>1 — Reaktiv</t>
  </si>
  <si>
    <t>Daten müssen für jede Anfrage erst neu erhoben werden – es gibt keine vorhandene Basis.</t>
  </si>
  <si>
    <t>Erst-ESG-Check + CO2-Basis (Scope 1 &amp; 2) schaffen</t>
  </si>
  <si>
    <t>2 — Vorhanden, unstrukturiert</t>
  </si>
  <si>
    <t>Daten existieren verstreut (Abrechnungen, Excel) und werden pro Anfrage neu zusammengesucht.</t>
  </si>
  <si>
    <t>Wiederverwendbares Datenmodell + Quellen festlegen</t>
  </si>
  <si>
    <t>3 — Strukturiert</t>
  </si>
  <si>
    <t>Kennzahlen konsistent erfasst, teils automatisiert; klare Verantwortlichkeiten.</t>
  </si>
  <si>
    <t>Reporting automatisieren, Ziele/KPIs steuern</t>
  </si>
  <si>
    <t>4 — Skaliert</t>
  </si>
  <si>
    <t>Daten fließen automatisiert in Berichte/Nachweise und sind jährlich wiederverwendbar.</t>
  </si>
  <si>
    <t>Scope 3 vertiefen, Brücke zu Produktdaten/DPP</t>
  </si>
  <si>
    <t>In drei Schritten von verstreuten Daten zum belastbaren Nachweis</t>
  </si>
  <si>
    <t>1 · ESG-Datencheck</t>
  </si>
  <si>
    <t>Kostenloser Selbstcheck über Energie, Emissionen, Ressourcen und Soziales.</t>
  </si>
  <si>
    <t>2 · CO2-Basis &amp; Reporting</t>
  </si>
  <si>
    <t>Belastbare Bilanz und eine wiederverwendbare Datenstruktur aufbauen.</t>
  </si>
  <si>
    <t>3 · Automatisieren</t>
  </si>
  <si>
    <t>Weniger manueller Aufwand – Daten, die Sie jedes Jahr wiederverwenden.</t>
  </si>
  <si>
    <t>Tragen Sie Ihre roten und orangen Felder zusammen – das ist Ihre Prioritätenliste. Im kostenlosen 30-Minuten-Datencheck-Gespräch ordnen wir das Ergebnis gemeinsam ein, inkl. FörderCheck (bis zu 80 % je nach Programm/Bundesland). → sustainista.net/esg-check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</si>
</sst>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sz val="10"/>
      <color rgb="FFFFFFFF"/>
      <name val="Arial"/>
      <charset val="1"/>
    </font>
    <font>
      <b/>
      <sz val="11"/>
      <color rgb="FF4F772D"/>
      <name val="Arial"/>
      <charset val="1"/>
    </font>
    <font>
      <b/>
      <sz val="10"/>
      <color rgb="FF1A2117"/>
      <name val="Arial"/>
      <charset val="1"/>
    </font>
    <font>
      <b/>
      <sz val="12"/>
      <color rgb="FF4F772D"/>
      <name val="Arial"/>
      <charset val="1"/>
    </font>
    <font>
      <b/>
      <sz val="10"/>
      <color rgb="FF4F772D"/>
      <name val="Arial"/>
      <charset val="1"/>
    </font>
    <font>
      <sz val="10"/>
      <color rgb="FF1A2117"/>
      <name val="Arial"/>
      <charset val="1"/>
    </font>
    <font>
      <sz val="9"/>
      <color rgb="FF1A2117"/>
      <name val="Arial"/>
      <charset val="1"/>
    </font>
    <font>
      <b/>
      <sz val="11"/>
      <color rgb="FFFFFFFF"/>
      <name val="Arial"/>
      <charset val="1"/>
    </font>
    <font>
      <b/>
      <sz val="9"/>
      <color rgb="FFFFFFFF"/>
      <name val="Arial"/>
      <charset val="1"/>
    </font>
    <font>
      <sz val="10"/>
      <color rgb="FF4A5E44"/>
      <name val="Arial"/>
      <charset val="1"/>
    </font>
    <font>
      <i/>
      <sz val="9"/>
      <color rgb="FF4A5E44"/>
      <name val="Arial"/>
      <charset val="1"/>
    </font>
    <font>
      <i/>
      <sz val="10"/>
      <color rgb="FF4A5E44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rgb="FF4F772D"/>
        <bgColor rgb="FF4A5E44"/>
      </patternFill>
    </fill>
    <fill>
      <patternFill patternType="solid">
        <fgColor rgb="FF90A955"/>
        <bgColor rgb="FF808080"/>
      </patternFill>
    </fill>
    <fill>
      <patternFill patternType="solid">
        <fgColor rgb="FFF2F9EA"/>
        <bgColor rgb="FFFFFFFF"/>
      </patternFill>
    </fill>
    <fill>
      <patternFill patternType="solid">
        <fgColor rgb="FF8FD9A8"/>
        <bgColor rgb="FFCFE8A6"/>
      </patternFill>
    </fill>
    <fill>
      <patternFill patternType="solid">
        <fgColor rgb="FFCFE8A6"/>
        <bgColor rgb="FFF5DD8B"/>
      </patternFill>
    </fill>
    <fill>
      <patternFill patternType="solid">
        <fgColor rgb="FFF5DD8B"/>
        <bgColor rgb="FFCFE8A6"/>
      </patternFill>
    </fill>
    <fill>
      <patternFill patternType="solid">
        <fgColor rgb="FFF2B978"/>
        <bgColor rgb="FFF0A3A3"/>
      </patternFill>
    </fill>
    <fill>
      <patternFill patternType="solid">
        <fgColor rgb="FFF0A3A3"/>
        <bgColor rgb="FFF2B9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7" fillId="0" borderId="0" xfId="0" applyFont="1" applyAlignment="1">
      <alignment horizontal="left" vertical="center" wrapText="1"/>
    </xf>
    <xf numFmtId="0" fontId="3" fillId="0" borderId="0" xfId="0" applyFont="1"/>
    <xf numFmtId="0" fontId="2" fillId="3" borderId="0" xfId="0" applyFont="1" applyFill="1"/>
    <xf numFmtId="0" fontId="1" fillId="2" borderId="0" xfId="0" applyFont="1" applyFill="1"/>
    <xf numFmtId="0" fontId="12" fillId="0" borderId="0" xfId="0" applyFont="1" applyAlignment="1">
      <alignment vertical="top" wrapText="1"/>
    </xf>
    <xf numFmtId="0" fontId="9" fillId="2" borderId="0" xfId="0" applyFont="1" applyFill="1" applyAlignment="1">
      <alignment vertical="center" indent="1"/>
    </xf>
    <xf numFmtId="0" fontId="8" fillId="0" borderId="0" xfId="0" applyFont="1" applyAlignment="1">
      <alignment horizontal="left" vertical="center" wrapText="1"/>
    </xf>
    <xf numFmtId="0" fontId="6" fillId="0" borderId="0" xfId="0" applyFont="1"/>
    <xf numFmtId="9" fontId="5" fillId="4" borderId="0" xfId="0" applyNumberFormat="1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3" fillId="4" borderId="0" xfId="0" applyFont="1" applyFill="1"/>
    <xf numFmtId="0" fontId="2" fillId="3" borderId="0" xfId="0" applyFont="1" applyFill="1" applyAlignment="1">
      <alignment vertical="center" wrapText="1" indent="1"/>
    </xf>
    <xf numFmtId="0" fontId="1" fillId="2" borderId="0" xfId="0" applyFont="1" applyFill="1" applyAlignment="1">
      <alignment vertical="center" indent="1"/>
    </xf>
    <xf numFmtId="0" fontId="4" fillId="4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horizontal="left" vertical="center" wrapText="1"/>
    </xf>
    <xf numFmtId="0" fontId="7" fillId="9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0" fillId="3" borderId="0" xfId="0" applyFont="1" applyFill="1"/>
    <xf numFmtId="0" fontId="7" fillId="0" borderId="0" xfId="0" applyFont="1"/>
    <xf numFmtId="0" fontId="13" fillId="0" borderId="0" xfId="0" applyFont="1" applyAlignment="1">
      <alignment vertical="top" wrapText="1"/>
    </xf>
  </cellXfs>
  <cellStyles count="1">
    <cellStyle name="Standard" xfId="0" builtinId="0"/>
  </cellStyles>
  <dxfs count="5">
    <dxf>
      <fill>
        <patternFill>
          <bgColor rgb="FFF0A3A3"/>
        </patternFill>
      </fill>
    </dxf>
    <dxf>
      <fill>
        <patternFill>
          <bgColor rgb="FFF2B978"/>
        </patternFill>
      </fill>
    </dxf>
    <dxf>
      <fill>
        <patternFill>
          <bgColor rgb="FFF5DD8B"/>
        </patternFill>
      </fill>
    </dxf>
    <dxf>
      <fill>
        <patternFill>
          <bgColor rgb="FFCFE8A6"/>
        </patternFill>
      </fill>
    </dxf>
    <dxf>
      <fill>
        <patternFill>
          <bgColor rgb="FF8FD9A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4F772D"/>
      <rgbColor rgb="FF800080"/>
      <rgbColor rgb="FF008080"/>
      <rgbColor rgb="FFF2B978"/>
      <rgbColor rgb="FF808080"/>
      <rgbColor rgb="FF9999FF"/>
      <rgbColor rgb="FF993366"/>
      <rgbColor rgb="FFF2F9E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FE8A6"/>
      <rgbColor rgb="FFFFFF99"/>
      <rgbColor rgb="FF8FD9A8"/>
      <rgbColor rgb="FFF0A3A3"/>
      <rgbColor rgb="FFCC99FF"/>
      <rgbColor rgb="FFF5DD8B"/>
      <rgbColor rgb="FF3366FF"/>
      <rgbColor rgb="FF33CCCC"/>
      <rgbColor rgb="FF99CC00"/>
      <rgbColor rgb="FFFFCC00"/>
      <rgbColor rgb="FFFF9900"/>
      <rgbColor rgb="FFFF6600"/>
      <rgbColor rgb="FF4A5E44"/>
      <rgbColor rgb="FF90A955"/>
      <rgbColor rgb="FF003366"/>
      <rgbColor rgb="FF339966"/>
      <rgbColor rgb="FF003300"/>
      <rgbColor rgb="FF1A2117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showGridLines="0" zoomScaleNormal="100" workbookViewId="0">
      <pane ySplit="10" topLeftCell="A11" activePane="bottomLeft" state="frozen"/>
      <selection pane="bottomLeft" sqref="A1:D1"/>
    </sheetView>
  </sheetViews>
  <sheetFormatPr baseColWidth="10" defaultColWidth="8.6640625" defaultRowHeight="14.4" x14ac:dyDescent="0.3"/>
  <cols>
    <col min="1" max="1" width="46" customWidth="1"/>
    <col min="2" max="2" width="32" customWidth="1"/>
    <col min="3" max="3" width="16" customWidth="1"/>
    <col min="4" max="4" width="34" customWidth="1"/>
    <col min="5" max="6" width="13" hidden="1" customWidth="1"/>
  </cols>
  <sheetData>
    <row r="1" spans="1:6" ht="30" customHeight="1" x14ac:dyDescent="0.3">
      <c r="A1" s="14" t="s">
        <v>0</v>
      </c>
      <c r="B1" s="14"/>
      <c r="C1" s="14"/>
      <c r="D1" s="14"/>
      <c r="F1" t="str">
        <f>IFERROR(AVERAGE(E20:E51),"")</f>
        <v/>
      </c>
    </row>
    <row r="2" spans="1:6" ht="18" customHeight="1" x14ac:dyDescent="0.3">
      <c r="A2" s="13" t="s">
        <v>1</v>
      </c>
      <c r="B2" s="13"/>
      <c r="C2" s="13"/>
      <c r="D2" s="13"/>
      <c r="F2" t="str">
        <f>IF($F$1="","–",IF($F$1&lt;0.25,1,IF($F$1&lt;0.5,2,IF($F$1&lt;0.75,3,4))))</f>
        <v>–</v>
      </c>
    </row>
    <row r="4" spans="1:6" x14ac:dyDescent="0.3">
      <c r="A4" s="12" t="s">
        <v>2</v>
      </c>
      <c r="B4" s="12"/>
      <c r="C4" s="12"/>
      <c r="D4" s="12"/>
    </row>
    <row r="5" spans="1:6" ht="15.75" customHeight="1" x14ac:dyDescent="0.3">
      <c r="A5" s="15" t="s">
        <v>3</v>
      </c>
      <c r="B5" s="11" t="str">
        <f>IF($F$2="–","Bitte Felder ausfüllen",IF($F$2=1,"Stufe 1 – Reaktiv",IF($F$2=2,"Stufe 2 – Vorhanden, unstrukturiert",IF($F$2=3,"Stufe 3 – Strukturiert","Stufe 4 – Skaliert"))))</f>
        <v>Bitte Felder ausfüllen</v>
      </c>
      <c r="C5" s="11"/>
      <c r="D5" s="11"/>
    </row>
    <row r="6" spans="1:6" ht="15.75" customHeight="1" x14ac:dyDescent="0.3">
      <c r="A6" s="15" t="s">
        <v>4</v>
      </c>
      <c r="B6" s="10" t="str">
        <f>IF($F$2="–","–",IF($F$2=1,"Erst-ESG-Check + CO2-Basis (Scope 1 &amp; 2) schaffen",IF($F$2=2,"Wiederverwendbares Datenmodell + Quellen festlegen",IF($F$2=3,"Reporting automatisieren, Ziele/KPIs steuern","Scope 3 vertiefen, Brücke zu Produktdaten/DPP"))))</f>
        <v>–</v>
      </c>
      <c r="C6" s="10"/>
      <c r="D6" s="10"/>
    </row>
    <row r="7" spans="1:6" ht="15.75" customHeight="1" x14ac:dyDescent="0.3">
      <c r="A7" s="15" t="s">
        <v>5</v>
      </c>
      <c r="B7" s="9" t="str">
        <f>IF($F$1="","–",$F$1)</f>
        <v>–</v>
      </c>
      <c r="C7" s="9"/>
      <c r="D7" s="9"/>
    </row>
    <row r="8" spans="1:6" ht="15.75" customHeight="1" x14ac:dyDescent="0.3">
      <c r="A8" s="15" t="s">
        <v>6</v>
      </c>
      <c r="B8" s="10">
        <f>COUNT(E20:E51)</f>
        <v>0</v>
      </c>
      <c r="C8" s="10"/>
      <c r="D8" s="10"/>
    </row>
    <row r="9" spans="1:6" ht="15.75" customHeight="1" x14ac:dyDescent="0.3">
      <c r="A9" s="15" t="s">
        <v>7</v>
      </c>
      <c r="B9" s="10">
        <f>COUNTIFS(E20:E51,"&gt;=0",E20:E51,"&lt;=0.25")</f>
        <v>0</v>
      </c>
      <c r="C9" s="10"/>
      <c r="D9" s="10"/>
    </row>
    <row r="11" spans="1:6" x14ac:dyDescent="0.3">
      <c r="A11" s="8" t="s">
        <v>8</v>
      </c>
      <c r="B11" s="8"/>
      <c r="C11" s="8"/>
      <c r="D11" s="8"/>
    </row>
    <row r="12" spans="1:6" ht="15" customHeight="1" x14ac:dyDescent="0.3">
      <c r="A12" s="16" t="s">
        <v>9</v>
      </c>
      <c r="B12" s="7" t="s">
        <v>10</v>
      </c>
      <c r="C12" s="7"/>
      <c r="D12" s="7"/>
    </row>
    <row r="13" spans="1:6" ht="15" customHeight="1" x14ac:dyDescent="0.3">
      <c r="A13" s="17" t="s">
        <v>11</v>
      </c>
      <c r="B13" s="7" t="s">
        <v>12</v>
      </c>
      <c r="C13" s="7"/>
      <c r="D13" s="7"/>
    </row>
    <row r="14" spans="1:6" ht="15" customHeight="1" x14ac:dyDescent="0.3">
      <c r="A14" s="18" t="s">
        <v>13</v>
      </c>
      <c r="B14" s="7" t="s">
        <v>14</v>
      </c>
      <c r="C14" s="7"/>
      <c r="D14" s="7"/>
    </row>
    <row r="15" spans="1:6" ht="15" customHeight="1" x14ac:dyDescent="0.3">
      <c r="A15" s="19" t="s">
        <v>15</v>
      </c>
      <c r="B15" s="7" t="s">
        <v>16</v>
      </c>
      <c r="C15" s="7"/>
      <c r="D15" s="7"/>
    </row>
    <row r="16" spans="1:6" ht="15" customHeight="1" x14ac:dyDescent="0.3">
      <c r="A16" s="20" t="s">
        <v>17</v>
      </c>
      <c r="B16" s="7" t="s">
        <v>18</v>
      </c>
      <c r="C16" s="7"/>
      <c r="D16" s="7"/>
    </row>
    <row r="18" spans="1:5" ht="19.5" customHeight="1" x14ac:dyDescent="0.3">
      <c r="A18" s="6" t="s">
        <v>19</v>
      </c>
      <c r="B18" s="6"/>
      <c r="C18" s="6"/>
      <c r="D18" s="6"/>
    </row>
    <row r="19" spans="1:5" ht="18" customHeight="1" x14ac:dyDescent="0.3">
      <c r="A19" s="21" t="s">
        <v>20</v>
      </c>
      <c r="B19" s="21" t="s">
        <v>21</v>
      </c>
      <c r="C19" s="21" t="s">
        <v>22</v>
      </c>
      <c r="D19" s="21" t="s">
        <v>23</v>
      </c>
    </row>
    <row r="20" spans="1:5" ht="25.5" customHeight="1" x14ac:dyDescent="0.3">
      <c r="A20" s="22" t="s">
        <v>24</v>
      </c>
      <c r="B20" s="23"/>
      <c r="C20" s="24" t="str">
        <f t="shared" ref="C20:C26" si="0">IF($B20="","",IF($E20&lt;=0.5,"Ja","Nein"))</f>
        <v/>
      </c>
      <c r="D20" s="23"/>
      <c r="E20" t="str">
        <f t="shared" ref="E20:E26" si="1">IF($B20="","",IF($B20="Digital &amp; maschinenlesbar",1,IF($B20="Digital, nicht maschinenlesbar",0.75,IF($B20="Vorhanden, nicht digital",0.5,IF($B20="Nicht vorhanden, leicht beschaffbar",0.25,IF($B20="Nicht vorhanden, schwer beschaffbar",0,""))))))</f>
        <v/>
      </c>
    </row>
    <row r="21" spans="1:5" ht="25.5" customHeight="1" x14ac:dyDescent="0.3">
      <c r="A21" s="22" t="s">
        <v>25</v>
      </c>
      <c r="B21" s="23"/>
      <c r="C21" s="24" t="str">
        <f t="shared" si="0"/>
        <v/>
      </c>
      <c r="D21" s="23"/>
      <c r="E21" t="str">
        <f t="shared" si="1"/>
        <v/>
      </c>
    </row>
    <row r="22" spans="1:5" ht="25.5" customHeight="1" x14ac:dyDescent="0.3">
      <c r="A22" s="22" t="s">
        <v>26</v>
      </c>
      <c r="B22" s="23"/>
      <c r="C22" s="24" t="str">
        <f t="shared" si="0"/>
        <v/>
      </c>
      <c r="D22" s="23"/>
      <c r="E22" t="str">
        <f t="shared" si="1"/>
        <v/>
      </c>
    </row>
    <row r="23" spans="1:5" ht="25.5" customHeight="1" x14ac:dyDescent="0.3">
      <c r="A23" s="22" t="s">
        <v>27</v>
      </c>
      <c r="B23" s="23"/>
      <c r="C23" s="24" t="str">
        <f t="shared" si="0"/>
        <v/>
      </c>
      <c r="D23" s="23"/>
      <c r="E23" t="str">
        <f t="shared" si="1"/>
        <v/>
      </c>
    </row>
    <row r="24" spans="1:5" ht="25.5" customHeight="1" x14ac:dyDescent="0.3">
      <c r="A24" s="22" t="s">
        <v>28</v>
      </c>
      <c r="B24" s="23"/>
      <c r="C24" s="24" t="str">
        <f t="shared" si="0"/>
        <v/>
      </c>
      <c r="D24" s="23"/>
      <c r="E24" t="str">
        <f t="shared" si="1"/>
        <v/>
      </c>
    </row>
    <row r="25" spans="1:5" ht="25.5" customHeight="1" x14ac:dyDescent="0.3">
      <c r="A25" s="22" t="s">
        <v>29</v>
      </c>
      <c r="B25" s="23"/>
      <c r="C25" s="24" t="str">
        <f t="shared" si="0"/>
        <v/>
      </c>
      <c r="D25" s="23"/>
      <c r="E25" t="str">
        <f t="shared" si="1"/>
        <v/>
      </c>
    </row>
    <row r="26" spans="1:5" ht="25.5" customHeight="1" x14ac:dyDescent="0.3">
      <c r="A26" s="22" t="s">
        <v>30</v>
      </c>
      <c r="B26" s="23"/>
      <c r="C26" s="24" t="str">
        <f t="shared" si="0"/>
        <v/>
      </c>
      <c r="D26" s="23"/>
      <c r="E26" t="str">
        <f t="shared" si="1"/>
        <v/>
      </c>
    </row>
    <row r="28" spans="1:5" ht="19.5" customHeight="1" x14ac:dyDescent="0.3">
      <c r="A28" s="6" t="s">
        <v>31</v>
      </c>
      <c r="B28" s="6"/>
      <c r="C28" s="6"/>
      <c r="D28" s="6"/>
    </row>
    <row r="29" spans="1:5" ht="18" customHeight="1" x14ac:dyDescent="0.3">
      <c r="A29" s="21" t="s">
        <v>20</v>
      </c>
      <c r="B29" s="21" t="s">
        <v>21</v>
      </c>
      <c r="C29" s="21" t="s">
        <v>22</v>
      </c>
      <c r="D29" s="21" t="s">
        <v>23</v>
      </c>
    </row>
    <row r="30" spans="1:5" ht="25.5" customHeight="1" x14ac:dyDescent="0.3">
      <c r="A30" s="22" t="s">
        <v>32</v>
      </c>
      <c r="B30" s="23"/>
      <c r="C30" s="24" t="str">
        <f>IF($B30="","",IF($E30&lt;=0.5,"Ja","Nein"))</f>
        <v/>
      </c>
      <c r="D30" s="23"/>
      <c r="E30" t="str">
        <f>IF($B30="","",IF($B30="Digital &amp; maschinenlesbar",1,IF($B30="Digital, nicht maschinenlesbar",0.75,IF($B30="Vorhanden, nicht digital",0.5,IF($B30="Nicht vorhanden, leicht beschaffbar",0.25,IF($B30="Nicht vorhanden, schwer beschaffbar",0,""))))))</f>
        <v/>
      </c>
    </row>
    <row r="31" spans="1:5" ht="25.5" customHeight="1" x14ac:dyDescent="0.3">
      <c r="A31" s="22" t="s">
        <v>33</v>
      </c>
      <c r="B31" s="23"/>
      <c r="C31" s="24" t="str">
        <f>IF($B31="","",IF($E31&lt;=0.5,"Ja","Nein"))</f>
        <v/>
      </c>
      <c r="D31" s="23"/>
      <c r="E31" t="str">
        <f>IF($B31="","",IF($B31="Digital &amp; maschinenlesbar",1,IF($B31="Digital, nicht maschinenlesbar",0.75,IF($B31="Vorhanden, nicht digital",0.5,IF($B31="Nicht vorhanden, leicht beschaffbar",0.25,IF($B31="Nicht vorhanden, schwer beschaffbar",0,""))))))</f>
        <v/>
      </c>
    </row>
    <row r="32" spans="1:5" ht="25.5" customHeight="1" x14ac:dyDescent="0.3">
      <c r="A32" s="22" t="s">
        <v>34</v>
      </c>
      <c r="B32" s="23"/>
      <c r="C32" s="24" t="str">
        <f>IF($B32="","",IF($E32&lt;=0.5,"Ja","Nein"))</f>
        <v/>
      </c>
      <c r="D32" s="23"/>
      <c r="E32" t="str">
        <f>IF($B32="","",IF($B32="Digital &amp; maschinenlesbar",1,IF($B32="Digital, nicht maschinenlesbar",0.75,IF($B32="Vorhanden, nicht digital",0.5,IF($B32="Nicht vorhanden, leicht beschaffbar",0.25,IF($B32="Nicht vorhanden, schwer beschaffbar",0,""))))))</f>
        <v/>
      </c>
    </row>
    <row r="33" spans="1:5" ht="25.5" customHeight="1" x14ac:dyDescent="0.3">
      <c r="A33" s="22" t="s">
        <v>35</v>
      </c>
      <c r="B33" s="23"/>
      <c r="C33" s="24" t="str">
        <f>IF($B33="","",IF($E33&lt;=0.5,"Ja","Nein"))</f>
        <v/>
      </c>
      <c r="D33" s="23"/>
      <c r="E33" t="str">
        <f>IF($B33="","",IF($B33="Digital &amp; maschinenlesbar",1,IF($B33="Digital, nicht maschinenlesbar",0.75,IF($B33="Vorhanden, nicht digital",0.5,IF($B33="Nicht vorhanden, leicht beschaffbar",0.25,IF($B33="Nicht vorhanden, schwer beschaffbar",0,""))))))</f>
        <v/>
      </c>
    </row>
    <row r="34" spans="1:5" ht="25.5" customHeight="1" x14ac:dyDescent="0.3">
      <c r="A34" s="22" t="s">
        <v>36</v>
      </c>
      <c r="B34" s="23"/>
      <c r="C34" s="24" t="str">
        <f>IF($B34="","",IF($E34&lt;=0.5,"Ja","Nein"))</f>
        <v/>
      </c>
      <c r="D34" s="23"/>
      <c r="E34" t="str">
        <f>IF($B34="","",IF($B34="Digital &amp; maschinenlesbar",1,IF($B34="Digital, nicht maschinenlesbar",0.75,IF($B34="Vorhanden, nicht digital",0.5,IF($B34="Nicht vorhanden, leicht beschaffbar",0.25,IF($B34="Nicht vorhanden, schwer beschaffbar",0,""))))))</f>
        <v/>
      </c>
    </row>
    <row r="36" spans="1:5" ht="19.5" customHeight="1" x14ac:dyDescent="0.3">
      <c r="A36" s="6" t="s">
        <v>37</v>
      </c>
      <c r="B36" s="6"/>
      <c r="C36" s="6"/>
      <c r="D36" s="6"/>
    </row>
    <row r="37" spans="1:5" ht="18" customHeight="1" x14ac:dyDescent="0.3">
      <c r="A37" s="21" t="s">
        <v>20</v>
      </c>
      <c r="B37" s="21" t="s">
        <v>21</v>
      </c>
      <c r="C37" s="21" t="s">
        <v>22</v>
      </c>
      <c r="D37" s="21" t="s">
        <v>23</v>
      </c>
    </row>
    <row r="38" spans="1:5" ht="25.5" customHeight="1" x14ac:dyDescent="0.3">
      <c r="A38" s="22" t="s">
        <v>38</v>
      </c>
      <c r="B38" s="23"/>
      <c r="C38" s="24" t="str">
        <f t="shared" ref="C38:C43" si="2">IF($B38="","",IF($E38&lt;=0.5,"Ja","Nein"))</f>
        <v/>
      </c>
      <c r="D38" s="23"/>
      <c r="E38" t="str">
        <f t="shared" ref="E38:E43" si="3">IF($B38="","",IF($B38="Digital &amp; maschinenlesbar",1,IF($B38="Digital, nicht maschinenlesbar",0.75,IF($B38="Vorhanden, nicht digital",0.5,IF($B38="Nicht vorhanden, leicht beschaffbar",0.25,IF($B38="Nicht vorhanden, schwer beschaffbar",0,""))))))</f>
        <v/>
      </c>
    </row>
    <row r="39" spans="1:5" ht="25.5" customHeight="1" x14ac:dyDescent="0.3">
      <c r="A39" s="22" t="s">
        <v>39</v>
      </c>
      <c r="B39" s="23"/>
      <c r="C39" s="24" t="str">
        <f t="shared" si="2"/>
        <v/>
      </c>
      <c r="D39" s="23"/>
      <c r="E39" t="str">
        <f t="shared" si="3"/>
        <v/>
      </c>
    </row>
    <row r="40" spans="1:5" ht="25.5" customHeight="1" x14ac:dyDescent="0.3">
      <c r="A40" s="22" t="s">
        <v>40</v>
      </c>
      <c r="B40" s="23"/>
      <c r="C40" s="24" t="str">
        <f t="shared" si="2"/>
        <v/>
      </c>
      <c r="D40" s="23"/>
      <c r="E40" t="str">
        <f t="shared" si="3"/>
        <v/>
      </c>
    </row>
    <row r="41" spans="1:5" ht="25.5" customHeight="1" x14ac:dyDescent="0.3">
      <c r="A41" s="22" t="s">
        <v>41</v>
      </c>
      <c r="B41" s="23"/>
      <c r="C41" s="24" t="str">
        <f t="shared" si="2"/>
        <v/>
      </c>
      <c r="D41" s="23"/>
      <c r="E41" t="str">
        <f t="shared" si="3"/>
        <v/>
      </c>
    </row>
    <row r="42" spans="1:5" ht="25.5" customHeight="1" x14ac:dyDescent="0.3">
      <c r="A42" s="22" t="s">
        <v>42</v>
      </c>
      <c r="B42" s="23"/>
      <c r="C42" s="24" t="str">
        <f t="shared" si="2"/>
        <v/>
      </c>
      <c r="D42" s="23"/>
      <c r="E42" t="str">
        <f t="shared" si="3"/>
        <v/>
      </c>
    </row>
    <row r="43" spans="1:5" ht="25.5" customHeight="1" x14ac:dyDescent="0.3">
      <c r="A43" s="22" t="s">
        <v>43</v>
      </c>
      <c r="B43" s="23"/>
      <c r="C43" s="24" t="str">
        <f t="shared" si="2"/>
        <v/>
      </c>
      <c r="D43" s="23"/>
      <c r="E43" t="str">
        <f t="shared" si="3"/>
        <v/>
      </c>
    </row>
    <row r="45" spans="1:5" ht="19.5" customHeight="1" x14ac:dyDescent="0.3">
      <c r="A45" s="6" t="s">
        <v>44</v>
      </c>
      <c r="B45" s="6"/>
      <c r="C45" s="6"/>
      <c r="D45" s="6"/>
    </row>
    <row r="46" spans="1:5" ht="18" customHeight="1" x14ac:dyDescent="0.3">
      <c r="A46" s="21" t="s">
        <v>20</v>
      </c>
      <c r="B46" s="21" t="s">
        <v>21</v>
      </c>
      <c r="C46" s="21" t="s">
        <v>22</v>
      </c>
      <c r="D46" s="21" t="s">
        <v>23</v>
      </c>
    </row>
    <row r="47" spans="1:5" ht="25.5" customHeight="1" x14ac:dyDescent="0.3">
      <c r="A47" s="22" t="s">
        <v>45</v>
      </c>
      <c r="B47" s="23"/>
      <c r="C47" s="24" t="str">
        <f>IF($B47="","",IF($E47&lt;=0.5,"Ja","Nein"))</f>
        <v/>
      </c>
      <c r="D47" s="23"/>
      <c r="E47" t="str">
        <f>IF($B47="","",IF($B47="Digital &amp; maschinenlesbar",1,IF($B47="Digital, nicht maschinenlesbar",0.75,IF($B47="Vorhanden, nicht digital",0.5,IF($B47="Nicht vorhanden, leicht beschaffbar",0.25,IF($B47="Nicht vorhanden, schwer beschaffbar",0,""))))))</f>
        <v/>
      </c>
    </row>
    <row r="48" spans="1:5" ht="25.5" customHeight="1" x14ac:dyDescent="0.3">
      <c r="A48" s="22" t="s">
        <v>46</v>
      </c>
      <c r="B48" s="23"/>
      <c r="C48" s="24" t="str">
        <f>IF($B48="","",IF($E48&lt;=0.5,"Ja","Nein"))</f>
        <v/>
      </c>
      <c r="D48" s="23"/>
      <c r="E48" t="str">
        <f>IF($B48="","",IF($B48="Digital &amp; maschinenlesbar",1,IF($B48="Digital, nicht maschinenlesbar",0.75,IF($B48="Vorhanden, nicht digital",0.5,IF($B48="Nicht vorhanden, leicht beschaffbar",0.25,IF($B48="Nicht vorhanden, schwer beschaffbar",0,""))))))</f>
        <v/>
      </c>
    </row>
    <row r="49" spans="1:5" ht="25.5" customHeight="1" x14ac:dyDescent="0.3">
      <c r="A49" s="22" t="s">
        <v>47</v>
      </c>
      <c r="B49" s="23"/>
      <c r="C49" s="24" t="str">
        <f>IF($B49="","",IF($E49&lt;=0.5,"Ja","Nein"))</f>
        <v/>
      </c>
      <c r="D49" s="23"/>
      <c r="E49" t="str">
        <f>IF($B49="","",IF($B49="Digital &amp; maschinenlesbar",1,IF($B49="Digital, nicht maschinenlesbar",0.75,IF($B49="Vorhanden, nicht digital",0.5,IF($B49="Nicht vorhanden, leicht beschaffbar",0.25,IF($B49="Nicht vorhanden, schwer beschaffbar",0,""))))))</f>
        <v/>
      </c>
    </row>
    <row r="50" spans="1:5" ht="25.5" customHeight="1" x14ac:dyDescent="0.3">
      <c r="A50" s="22" t="s">
        <v>48</v>
      </c>
      <c r="B50" s="23"/>
      <c r="C50" s="24" t="str">
        <f>IF($B50="","",IF($E50&lt;=0.5,"Ja","Nein"))</f>
        <v/>
      </c>
      <c r="D50" s="23"/>
      <c r="E50" t="str">
        <f>IF($B50="","",IF($B50="Digital &amp; maschinenlesbar",1,IF($B50="Digital, nicht maschinenlesbar",0.75,IF($B50="Vorhanden, nicht digital",0.5,IF($B50="Nicht vorhanden, leicht beschaffbar",0.25,IF($B50="Nicht vorhanden, schwer beschaffbar",0,""))))))</f>
        <v/>
      </c>
    </row>
    <row r="51" spans="1:5" ht="25.5" customHeight="1" x14ac:dyDescent="0.3">
      <c r="A51" s="22" t="s">
        <v>49</v>
      </c>
      <c r="B51" s="23"/>
      <c r="C51" s="24" t="str">
        <f>IF($B51="","",IF($E51&lt;=0.5,"Ja","Nein"))</f>
        <v/>
      </c>
      <c r="D51" s="23"/>
      <c r="E51" t="str">
        <f>IF($B51="","",IF($B51="Digital &amp; maschinenlesbar",1,IF($B51="Digital, nicht maschinenlesbar",0.75,IF($B51="Vorhanden, nicht digital",0.5,IF($B51="Nicht vorhanden, leicht beschaffbar",0.25,IF($B51="Nicht vorhanden, schwer beschaffbar",0,""))))))</f>
        <v/>
      </c>
    </row>
    <row r="53" spans="1:5" ht="27.75" customHeight="1" x14ac:dyDescent="0.3">
      <c r="A53" s="5" t="s">
        <v>50</v>
      </c>
      <c r="B53" s="5"/>
      <c r="C53" s="5"/>
      <c r="D53" s="5"/>
    </row>
  </sheetData>
  <mergeCells count="19">
    <mergeCell ref="A28:D28"/>
    <mergeCell ref="A36:D36"/>
    <mergeCell ref="A45:D45"/>
    <mergeCell ref="A53:D53"/>
    <mergeCell ref="B13:D13"/>
    <mergeCell ref="B14:D14"/>
    <mergeCell ref="B15:D15"/>
    <mergeCell ref="B16:D16"/>
    <mergeCell ref="A18:D18"/>
    <mergeCell ref="B7:D7"/>
    <mergeCell ref="B8:D8"/>
    <mergeCell ref="B9:D9"/>
    <mergeCell ref="A11:D11"/>
    <mergeCell ref="B12:D12"/>
    <mergeCell ref="A1:D1"/>
    <mergeCell ref="A2:D2"/>
    <mergeCell ref="A4:D4"/>
    <mergeCell ref="B5:D5"/>
    <mergeCell ref="B6:D6"/>
  </mergeCells>
  <conditionalFormatting sqref="B20:B51">
    <cfRule type="cellIs" dxfId="4" priority="2" operator="equal">
      <formula>"Digital &amp; maschinenlesbar"</formula>
    </cfRule>
    <cfRule type="cellIs" dxfId="3" priority="3" operator="equal">
      <formula>"Digital, nicht maschinenlesbar"</formula>
    </cfRule>
    <cfRule type="cellIs" dxfId="2" priority="4" operator="equal">
      <formula>"Vorhanden, nicht digital"</formula>
    </cfRule>
    <cfRule type="cellIs" dxfId="1" priority="5" operator="equal">
      <formula>"Nicht vorhanden, leicht beschaffbar"</formula>
    </cfRule>
    <cfRule type="cellIs" dxfId="0" priority="6" operator="equal">
      <formula>"Nicht vorhanden, schwer beschaffbar"</formula>
    </cfRule>
  </conditionalFormatting>
  <dataValidations count="1">
    <dataValidation type="list" allowBlank="1" errorTitle="Ungültige Eingabe" error="Bitte eine der fünf Stufen aus der Liste wählen." sqref="B20:B51" xr:uid="{00000000-0002-0000-0000-000000000000}">
      <formula1>StatusListe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zoomScaleNormal="100" workbookViewId="0"/>
  </sheetViews>
  <sheetFormatPr baseColWidth="10" defaultColWidth="8.6640625" defaultRowHeight="14.4" x14ac:dyDescent="0.3"/>
  <cols>
    <col min="1" max="1" width="34" customWidth="1"/>
    <col min="2" max="2" width="14" customWidth="1"/>
  </cols>
  <sheetData>
    <row r="1" spans="1:2" x14ac:dyDescent="0.3">
      <c r="A1" t="s">
        <v>9</v>
      </c>
      <c r="B1" t="s">
        <v>51</v>
      </c>
    </row>
    <row r="2" spans="1:2" x14ac:dyDescent="0.3">
      <c r="A2" t="s">
        <v>11</v>
      </c>
      <c r="B2" t="s">
        <v>52</v>
      </c>
    </row>
    <row r="3" spans="1:2" x14ac:dyDescent="0.3">
      <c r="A3" t="s">
        <v>13</v>
      </c>
      <c r="B3" t="s">
        <v>53</v>
      </c>
    </row>
    <row r="4" spans="1:2" x14ac:dyDescent="0.3">
      <c r="A4" t="s">
        <v>15</v>
      </c>
    </row>
    <row r="5" spans="1:2" x14ac:dyDescent="0.3">
      <c r="A5" t="s">
        <v>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showGridLines="0" tabSelected="1" zoomScaleNormal="100" workbookViewId="0">
      <selection activeCell="B20" sqref="B20"/>
    </sheetView>
  </sheetViews>
  <sheetFormatPr baseColWidth="10" defaultColWidth="8.6640625" defaultRowHeight="14.4" x14ac:dyDescent="0.3"/>
  <cols>
    <col min="1" max="1" width="70" customWidth="1"/>
    <col min="2" max="2" width="70.6640625" customWidth="1"/>
  </cols>
  <sheetData>
    <row r="1" spans="1:2" ht="25.5" customHeight="1" x14ac:dyDescent="0.4">
      <c r="A1" s="4" t="s">
        <v>54</v>
      </c>
      <c r="B1" s="4"/>
    </row>
    <row r="2" spans="1:2" ht="18" customHeight="1" x14ac:dyDescent="0.3">
      <c r="A2" s="3" t="s">
        <v>55</v>
      </c>
      <c r="B2" s="3"/>
    </row>
    <row r="4" spans="1:2" x14ac:dyDescent="0.3">
      <c r="A4" s="2" t="s">
        <v>56</v>
      </c>
      <c r="B4" s="2"/>
    </row>
    <row r="5" spans="1:2" x14ac:dyDescent="0.3">
      <c r="A5" s="25" t="s">
        <v>57</v>
      </c>
      <c r="B5" s="25" t="s">
        <v>58</v>
      </c>
    </row>
    <row r="6" spans="1:2" ht="30" customHeight="1" x14ac:dyDescent="0.3">
      <c r="A6" s="22" t="s">
        <v>59</v>
      </c>
    </row>
    <row r="7" spans="1:2" ht="30" customHeight="1" x14ac:dyDescent="0.3">
      <c r="A7" s="22" t="s">
        <v>60</v>
      </c>
    </row>
    <row r="8" spans="1:2" ht="30" customHeight="1" x14ac:dyDescent="0.3">
      <c r="A8" s="22" t="s">
        <v>61</v>
      </c>
    </row>
    <row r="10" spans="1:2" x14ac:dyDescent="0.3">
      <c r="A10" s="2" t="s">
        <v>62</v>
      </c>
      <c r="B10" s="2"/>
    </row>
    <row r="11" spans="1:2" x14ac:dyDescent="0.3">
      <c r="A11" s="25" t="s">
        <v>57</v>
      </c>
      <c r="B11" s="25" t="s">
        <v>58</v>
      </c>
    </row>
    <row r="12" spans="1:2" ht="30" customHeight="1" x14ac:dyDescent="0.3">
      <c r="A12" s="22" t="s">
        <v>63</v>
      </c>
    </row>
    <row r="13" spans="1:2" ht="30" customHeight="1" x14ac:dyDescent="0.3">
      <c r="A13" s="22" t="s">
        <v>64</v>
      </c>
    </row>
    <row r="14" spans="1:2" ht="30" customHeight="1" x14ac:dyDescent="0.3">
      <c r="A14" s="22" t="s">
        <v>65</v>
      </c>
    </row>
    <row r="16" spans="1:2" x14ac:dyDescent="0.3">
      <c r="A16" s="2" t="s">
        <v>66</v>
      </c>
      <c r="B16" s="2"/>
    </row>
    <row r="17" spans="1:2" x14ac:dyDescent="0.3">
      <c r="A17" s="25" t="s">
        <v>57</v>
      </c>
      <c r="B17" s="25" t="s">
        <v>58</v>
      </c>
    </row>
    <row r="18" spans="1:2" ht="30" customHeight="1" x14ac:dyDescent="0.3">
      <c r="A18" s="22" t="s">
        <v>67</v>
      </c>
    </row>
    <row r="19" spans="1:2" ht="30" customHeight="1" x14ac:dyDescent="0.3">
      <c r="A19" s="22" t="s">
        <v>68</v>
      </c>
    </row>
    <row r="20" spans="1:2" ht="30" customHeight="1" x14ac:dyDescent="0.3">
      <c r="A20" s="22" t="s">
        <v>69</v>
      </c>
    </row>
  </sheetData>
  <mergeCells count="5">
    <mergeCell ref="A1:B1"/>
    <mergeCell ref="A2:B2"/>
    <mergeCell ref="A4:B4"/>
    <mergeCell ref="A10:B10"/>
    <mergeCell ref="A16:B1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showGridLines="0" zoomScaleNormal="100" workbookViewId="0"/>
  </sheetViews>
  <sheetFormatPr baseColWidth="10" defaultColWidth="8.6640625" defaultRowHeight="14.4" x14ac:dyDescent="0.3"/>
  <cols>
    <col min="1" max="1" width="30" customWidth="1"/>
    <col min="2" max="2" width="46" customWidth="1"/>
    <col min="3" max="3" width="40" customWidth="1"/>
  </cols>
  <sheetData>
    <row r="1" spans="1:3" ht="25.5" customHeight="1" x14ac:dyDescent="0.4">
      <c r="A1" s="4" t="s">
        <v>70</v>
      </c>
      <c r="B1" s="4"/>
      <c r="C1" s="4"/>
    </row>
    <row r="3" spans="1:3" x14ac:dyDescent="0.3">
      <c r="A3" s="25" t="s">
        <v>71</v>
      </c>
      <c r="B3" s="25" t="s">
        <v>72</v>
      </c>
      <c r="C3" s="25" t="s">
        <v>73</v>
      </c>
    </row>
    <row r="4" spans="1:3" ht="33.75" customHeight="1" x14ac:dyDescent="0.3">
      <c r="A4" s="26" t="s">
        <v>74</v>
      </c>
      <c r="B4" s="22" t="s">
        <v>75</v>
      </c>
      <c r="C4" s="22" t="s">
        <v>76</v>
      </c>
    </row>
    <row r="5" spans="1:3" ht="33.75" customHeight="1" x14ac:dyDescent="0.3">
      <c r="A5" s="26" t="s">
        <v>77</v>
      </c>
      <c r="B5" s="22" t="s">
        <v>78</v>
      </c>
      <c r="C5" s="22" t="s">
        <v>79</v>
      </c>
    </row>
    <row r="6" spans="1:3" ht="33.75" customHeight="1" x14ac:dyDescent="0.3">
      <c r="A6" s="26" t="s">
        <v>80</v>
      </c>
      <c r="B6" s="22" t="s">
        <v>81</v>
      </c>
      <c r="C6" s="22" t="s">
        <v>82</v>
      </c>
    </row>
    <row r="7" spans="1:3" ht="33.75" customHeight="1" x14ac:dyDescent="0.3">
      <c r="A7" s="26" t="s">
        <v>83</v>
      </c>
      <c r="B7" s="22" t="s">
        <v>84</v>
      </c>
      <c r="C7" s="22" t="s">
        <v>85</v>
      </c>
    </row>
    <row r="9" spans="1:3" x14ac:dyDescent="0.3">
      <c r="A9" s="2" t="s">
        <v>86</v>
      </c>
      <c r="B9" s="2"/>
      <c r="C9" s="2"/>
    </row>
    <row r="10" spans="1:3" ht="25.5" customHeight="1" x14ac:dyDescent="0.3">
      <c r="A10" s="26" t="s">
        <v>87</v>
      </c>
      <c r="B10" s="1" t="s">
        <v>88</v>
      </c>
      <c r="C10" s="1"/>
    </row>
    <row r="11" spans="1:3" ht="25.5" customHeight="1" x14ac:dyDescent="0.3">
      <c r="A11" s="26" t="s">
        <v>89</v>
      </c>
      <c r="B11" s="1" t="s">
        <v>90</v>
      </c>
      <c r="C11" s="1"/>
    </row>
    <row r="12" spans="1:3" ht="25.5" customHeight="1" x14ac:dyDescent="0.3">
      <c r="A12" s="26" t="s">
        <v>91</v>
      </c>
      <c r="B12" s="1" t="s">
        <v>92</v>
      </c>
      <c r="C12" s="1"/>
    </row>
    <row r="14" spans="1:3" ht="39.75" customHeight="1" x14ac:dyDescent="0.3">
      <c r="A14" s="27" t="s">
        <v>93</v>
      </c>
      <c r="B14" s="27"/>
      <c r="C14" s="27"/>
    </row>
  </sheetData>
  <mergeCells count="6">
    <mergeCell ref="A14:C14"/>
    <mergeCell ref="A1:C1"/>
    <mergeCell ref="A9:C9"/>
    <mergeCell ref="B10:C10"/>
    <mergeCell ref="B11:C11"/>
    <mergeCell ref="B12:C1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ESG-Datencheck</vt:lpstr>
      <vt:lpstr>Listen</vt:lpstr>
      <vt:lpstr>Readiness-Fragen</vt:lpstr>
      <vt:lpstr>Reifegrade &amp; Prozess</vt:lpstr>
      <vt:lpstr>JaTeilweiseNein</vt:lpstr>
      <vt:lpstr>StatusListe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Silke Herrnreiter</cp:lastModifiedBy>
  <cp:revision>0</cp:revision>
  <dcterms:created xsi:type="dcterms:W3CDTF">2026-07-17T07:17:53Z</dcterms:created>
  <dcterms:modified xsi:type="dcterms:W3CDTF">2026-07-17T07:19:06Z</dcterms:modified>
  <dc:language>en-US</dc:language>
</cp:coreProperties>
</file>